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wl-my.sharepoint.com/personal/citysec_cityofwestonlakes-tx_gov/Documents/Documents/Banking/BUDGET/2022-2023/"/>
    </mc:Choice>
  </mc:AlternateContent>
  <xr:revisionPtr revIDLastSave="6" documentId="8_{A6BADA62-CDC7-43D8-A652-091152DADF9F}" xr6:coauthVersionLast="47" xr6:coauthVersionMax="47" xr10:uidLastSave="{FB951B91-5CAA-4E42-BA22-C8069D7D1A89}"/>
  <bookViews>
    <workbookView xWindow="-120" yWindow="-120" windowWidth="29040" windowHeight="15720" xr2:uid="{1511EE86-83B1-4134-8C7C-BC31D5CBA7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9" i="1" l="1"/>
  <c r="C64" i="1"/>
  <c r="B89" i="1"/>
  <c r="B64" i="1"/>
  <c r="C13" i="1"/>
  <c r="C92" i="1" s="1"/>
  <c r="B13" i="1"/>
  <c r="B92" i="1" s="1"/>
  <c r="B91" i="1" l="1"/>
  <c r="B93" i="1" s="1"/>
  <c r="C91" i="1"/>
  <c r="C93" i="1" s="1"/>
</calcChain>
</file>

<file path=xl/sharedStrings.xml><?xml version="1.0" encoding="utf-8"?>
<sst xmlns="http://schemas.openxmlformats.org/spreadsheetml/2006/main" count="88" uniqueCount="88">
  <si>
    <t xml:space="preserve"> CITY OF WESTON LAKES</t>
  </si>
  <si>
    <t>2021-2022</t>
  </si>
  <si>
    <t>Income:</t>
  </si>
  <si>
    <t xml:space="preserve"> Total Available Revenue</t>
  </si>
  <si>
    <t>Expenditures:</t>
  </si>
  <si>
    <t>Legal Fees</t>
  </si>
  <si>
    <t xml:space="preserve">   36A Coalition</t>
  </si>
  <si>
    <t xml:space="preserve">   ERCOT</t>
  </si>
  <si>
    <t xml:space="preserve">Fulshear, Katy Chamber </t>
  </si>
  <si>
    <t xml:space="preserve">   GCCC</t>
  </si>
  <si>
    <t xml:space="preserve">   H-GAC</t>
  </si>
  <si>
    <t xml:space="preserve">   TMAC</t>
  </si>
  <si>
    <t xml:space="preserve">    TML</t>
  </si>
  <si>
    <t>TOTAL General and Administrative Expenses:</t>
  </si>
  <si>
    <t>Child Safety - Swimming Program</t>
  </si>
  <si>
    <t>Total Emergency Management Expense:</t>
  </si>
  <si>
    <t>Estimated Total Expenditures</t>
  </si>
  <si>
    <t>Estimated Total Revenue</t>
  </si>
  <si>
    <t>Nextiva Phone</t>
  </si>
  <si>
    <t>Telephone Equipment</t>
  </si>
  <si>
    <t xml:space="preserve"> Supplies</t>
  </si>
  <si>
    <t>Computer IT</t>
  </si>
  <si>
    <t>Mileage Emergency Management</t>
  </si>
  <si>
    <t>EOC Exercise / Training</t>
  </si>
  <si>
    <t>Radio Maintenance</t>
  </si>
  <si>
    <t>Software</t>
  </si>
  <si>
    <t>Alcohol Beverage Fees</t>
  </si>
  <si>
    <t>CD- Interest</t>
  </si>
  <si>
    <t>CenterPoint Electric Franchise Fees</t>
  </si>
  <si>
    <t>CenterPoint Gas Franchise Fees</t>
  </si>
  <si>
    <t>Telecom Franshise Fees</t>
  </si>
  <si>
    <t>Development/Flood Plain Permit Fees</t>
  </si>
  <si>
    <t>Engineer Fees Other</t>
  </si>
  <si>
    <t>Child Safety Fee</t>
  </si>
  <si>
    <t>Mileage for Sec. Training</t>
  </si>
  <si>
    <t>Mayor and Council Training and Seminars</t>
  </si>
  <si>
    <t>City Secretary Training and Seminars</t>
  </si>
  <si>
    <t>Representation and Celebration</t>
  </si>
  <si>
    <t>Research and Development</t>
  </si>
  <si>
    <t>Performance Bonds</t>
  </si>
  <si>
    <t>Payroll Expenses</t>
  </si>
  <si>
    <t>Mileage</t>
  </si>
  <si>
    <t xml:space="preserve">Payroll for City Secretary </t>
  </si>
  <si>
    <t xml:space="preserve">Payroll for EM Assistant </t>
  </si>
  <si>
    <t>Office Supplies / General</t>
  </si>
  <si>
    <t>Office Security Measures,</t>
  </si>
  <si>
    <t>Office Rental</t>
  </si>
  <si>
    <t xml:space="preserve">Office Furniture </t>
  </si>
  <si>
    <t>Office Furnishings</t>
  </si>
  <si>
    <t>TML Risk Pool / Insurance</t>
  </si>
  <si>
    <t>Domain Name</t>
  </si>
  <si>
    <t>Postage</t>
  </si>
  <si>
    <t>Kitchen Supplies</t>
  </si>
  <si>
    <t>Legal Notices</t>
  </si>
  <si>
    <t>Election Costs</t>
  </si>
  <si>
    <t>Audit Fees</t>
  </si>
  <si>
    <t xml:space="preserve">FirstNet Phones </t>
  </si>
  <si>
    <t>Development/ Flood Plain costs</t>
  </si>
  <si>
    <t>Engineer / Other</t>
  </si>
  <si>
    <t xml:space="preserve">Emergency Management </t>
  </si>
  <si>
    <t>Emergency Management FEMA Contingency</t>
  </si>
  <si>
    <t>Generator Repairs</t>
  </si>
  <si>
    <t>Reserve Fund</t>
  </si>
  <si>
    <t>FirstNet Phones for EMC</t>
  </si>
  <si>
    <t>Payroll for Relief City Secretary</t>
  </si>
  <si>
    <t>Office Equipment</t>
  </si>
  <si>
    <t>Recruiting / Meetings</t>
  </si>
  <si>
    <t>Weston Lakes Country Club Lease</t>
  </si>
  <si>
    <t>Go.Gov</t>
  </si>
  <si>
    <t>Membership Fees;</t>
  </si>
  <si>
    <t xml:space="preserve">Paint, sealant and suplies for Storage Container </t>
  </si>
  <si>
    <t>Trailer Maintenance</t>
  </si>
  <si>
    <t>ICS Interest</t>
  </si>
  <si>
    <t xml:space="preserve">Payroll Tax </t>
  </si>
  <si>
    <t>PO Box Rental</t>
  </si>
  <si>
    <t xml:space="preserve">Quickbooks Payroll fee </t>
  </si>
  <si>
    <t>Telecommunications Phone and Internet</t>
  </si>
  <si>
    <t>IT support</t>
  </si>
  <si>
    <t>Website hosting and support</t>
  </si>
  <si>
    <t>AED Equipment/Maintenance</t>
  </si>
  <si>
    <t>MS Office 365</t>
  </si>
  <si>
    <t>Generator Maintenance Contract</t>
  </si>
  <si>
    <t>Radio Air Time Charges</t>
  </si>
  <si>
    <t>Conference / Training / Exercise</t>
  </si>
  <si>
    <r>
      <t>MS Office 365</t>
    </r>
    <r>
      <rPr>
        <b/>
        <sz val="12"/>
        <rFont val="Calibri"/>
        <family val="2"/>
        <scheme val="minor"/>
      </rPr>
      <t xml:space="preserve"> </t>
    </r>
  </si>
  <si>
    <r>
      <t xml:space="preserve">Software </t>
    </r>
    <r>
      <rPr>
        <sz val="12"/>
        <color rgb="FFFF0000"/>
        <rFont val="Calibri"/>
        <family val="2"/>
        <scheme val="minor"/>
      </rPr>
      <t xml:space="preserve"> </t>
    </r>
  </si>
  <si>
    <t>Revenue vs Expenditures</t>
  </si>
  <si>
    <t>2022-2023v3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</si>
</sst>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2" fillId="0" borderId="2" xfId="1" applyFont="1" applyBorder="1"/>
    <xf numFmtId="0" fontId="3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/>
    <xf numFmtId="44" fontId="5" fillId="0" borderId="0" xfId="1" applyFont="1"/>
    <xf numFmtId="44" fontId="6" fillId="0" borderId="0" xfId="1" applyFont="1"/>
    <xf numFmtId="44" fontId="5" fillId="0" borderId="0" xfId="1" applyFont="1" applyAlignment="1">
      <alignment wrapText="1"/>
    </xf>
    <xf numFmtId="44" fontId="2" fillId="0" borderId="0" xfId="1" applyFont="1"/>
    <xf numFmtId="0" fontId="7" fillId="0" borderId="1" xfId="0" applyFont="1" applyBorder="1" applyAlignment="1">
      <alignment wrapText="1"/>
    </xf>
    <xf numFmtId="44" fontId="7" fillId="0" borderId="2" xfId="1" applyFont="1" applyBorder="1" applyAlignment="1">
      <alignment horizontal="center"/>
    </xf>
    <xf numFmtId="44" fontId="7" fillId="0" borderId="2" xfId="1" applyFont="1" applyBorder="1"/>
    <xf numFmtId="0" fontId="8" fillId="0" borderId="1" xfId="0" applyFont="1" applyBorder="1" applyAlignment="1">
      <alignment wrapText="1"/>
    </xf>
    <xf numFmtId="44" fontId="9" fillId="0" borderId="2" xfId="1" applyFont="1" applyBorder="1"/>
    <xf numFmtId="0" fontId="9" fillId="0" borderId="1" xfId="0" applyFont="1" applyBorder="1" applyAlignment="1">
      <alignment wrapText="1"/>
    </xf>
    <xf numFmtId="44" fontId="8" fillId="0" borderId="2" xfId="1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4" fontId="11" fillId="0" borderId="2" xfId="1" applyFont="1" applyBorder="1"/>
    <xf numFmtId="0" fontId="9" fillId="0" borderId="3" xfId="0" applyFont="1" applyBorder="1" applyAlignment="1">
      <alignment wrapText="1"/>
    </xf>
    <xf numFmtId="44" fontId="9" fillId="0" borderId="6" xfId="1" applyFont="1" applyBorder="1"/>
    <xf numFmtId="44" fontId="11" fillId="0" borderId="6" xfId="1" applyFont="1" applyBorder="1"/>
    <xf numFmtId="0" fontId="9" fillId="0" borderId="5" xfId="0" applyFont="1" applyBorder="1" applyAlignment="1">
      <alignment wrapText="1"/>
    </xf>
    <xf numFmtId="44" fontId="9" fillId="0" borderId="5" xfId="1" applyFont="1" applyBorder="1"/>
    <xf numFmtId="44" fontId="11" fillId="0" borderId="5" xfId="1" applyFont="1" applyBorder="1"/>
    <xf numFmtId="0" fontId="9" fillId="0" borderId="0" xfId="0" applyFont="1"/>
    <xf numFmtId="44" fontId="9" fillId="0" borderId="0" xfId="1" applyFont="1"/>
    <xf numFmtId="0" fontId="1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4" fontId="9" fillId="0" borderId="7" xfId="1" applyFont="1" applyBorder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0C432-3F4A-4AE5-835C-7AB43ED25C2B}">
  <dimension ref="A1:D94"/>
  <sheetViews>
    <sheetView tabSelected="1" workbookViewId="0">
      <selection activeCell="C1" sqref="C1"/>
    </sheetView>
  </sheetViews>
  <sheetFormatPr defaultRowHeight="18.75" x14ac:dyDescent="0.3"/>
  <cols>
    <col min="1" max="1" width="44.5703125" style="3" customWidth="1"/>
    <col min="2" max="2" width="20.42578125" style="8" customWidth="1"/>
    <col min="3" max="3" width="22.140625" style="8" bestFit="1" customWidth="1"/>
    <col min="4" max="4" width="11.28515625" style="5" bestFit="1" customWidth="1"/>
    <col min="5" max="5" width="13.5703125" customWidth="1"/>
  </cols>
  <sheetData>
    <row r="1" spans="1:3" ht="37.9" customHeight="1" thickBot="1" x14ac:dyDescent="0.4">
      <c r="A1" s="9" t="s">
        <v>0</v>
      </c>
      <c r="B1" s="10" t="s">
        <v>1</v>
      </c>
      <c r="C1" s="11" t="s">
        <v>87</v>
      </c>
    </row>
    <row r="2" spans="1:3" ht="19.5" thickBot="1" x14ac:dyDescent="0.35">
      <c r="A2" s="2"/>
      <c r="B2" s="1"/>
      <c r="C2" s="1"/>
    </row>
    <row r="3" spans="1:3" ht="25.15" customHeight="1" thickBot="1" x14ac:dyDescent="0.35">
      <c r="A3" s="12" t="s">
        <v>2</v>
      </c>
      <c r="B3" s="13"/>
      <c r="C3" s="13"/>
    </row>
    <row r="4" spans="1:3" ht="25.15" customHeight="1" thickBot="1" x14ac:dyDescent="0.35">
      <c r="A4" s="14" t="s">
        <v>26</v>
      </c>
      <c r="B4" s="13">
        <v>3500</v>
      </c>
      <c r="C4" s="13">
        <v>3500</v>
      </c>
    </row>
    <row r="5" spans="1:3" ht="21.6" customHeight="1" thickBot="1" x14ac:dyDescent="0.35">
      <c r="A5" s="14" t="s">
        <v>27</v>
      </c>
      <c r="B5" s="13">
        <v>250</v>
      </c>
      <c r="C5" s="13">
        <v>600</v>
      </c>
    </row>
    <row r="6" spans="1:3" ht="21.6" customHeight="1" thickBot="1" x14ac:dyDescent="0.35">
      <c r="A6" s="14" t="s">
        <v>72</v>
      </c>
      <c r="B6" s="13">
        <v>250</v>
      </c>
      <c r="C6" s="13">
        <v>250</v>
      </c>
    </row>
    <row r="7" spans="1:3" ht="21.6" customHeight="1" thickBot="1" x14ac:dyDescent="0.35">
      <c r="A7" s="14" t="s">
        <v>28</v>
      </c>
      <c r="B7" s="13">
        <v>116000</v>
      </c>
      <c r="C7" s="13">
        <v>113000</v>
      </c>
    </row>
    <row r="8" spans="1:3" ht="24.6" customHeight="1" thickBot="1" x14ac:dyDescent="0.35">
      <c r="A8" s="14" t="s">
        <v>29</v>
      </c>
      <c r="B8" s="13">
        <v>40000</v>
      </c>
      <c r="C8" s="13">
        <v>45000</v>
      </c>
    </row>
    <row r="9" spans="1:3" ht="22.9" customHeight="1" thickBot="1" x14ac:dyDescent="0.35">
      <c r="A9" s="14" t="s">
        <v>30</v>
      </c>
      <c r="B9" s="13">
        <v>37500</v>
      </c>
      <c r="C9" s="13">
        <v>46000</v>
      </c>
    </row>
    <row r="10" spans="1:3" ht="44.45" customHeight="1" thickBot="1" x14ac:dyDescent="0.35">
      <c r="A10" s="14" t="s">
        <v>31</v>
      </c>
      <c r="B10" s="13">
        <v>1750</v>
      </c>
      <c r="C10" s="13">
        <v>3500</v>
      </c>
    </row>
    <row r="11" spans="1:3" ht="21" customHeight="1" thickBot="1" x14ac:dyDescent="0.35">
      <c r="A11" s="14" t="s">
        <v>32</v>
      </c>
      <c r="B11" s="13"/>
      <c r="C11" s="13">
        <v>1500</v>
      </c>
    </row>
    <row r="12" spans="1:3" ht="28.9" customHeight="1" thickBot="1" x14ac:dyDescent="0.35">
      <c r="A12" s="14" t="s">
        <v>33</v>
      </c>
      <c r="B12" s="13">
        <v>3400</v>
      </c>
      <c r="C12" s="13">
        <v>4400</v>
      </c>
    </row>
    <row r="13" spans="1:3" ht="33.6" customHeight="1" thickBot="1" x14ac:dyDescent="0.35">
      <c r="A13" s="12" t="s">
        <v>3</v>
      </c>
      <c r="B13" s="15">
        <f>SUM(B4:B12)</f>
        <v>202650</v>
      </c>
      <c r="C13" s="15">
        <f>SUM(C4:C12)</f>
        <v>217750</v>
      </c>
    </row>
    <row r="14" spans="1:3" ht="46.9" customHeight="1" thickBot="1" x14ac:dyDescent="0.35">
      <c r="A14" s="12"/>
      <c r="B14" s="13"/>
      <c r="C14" s="13"/>
    </row>
    <row r="15" spans="1:3" ht="26.45" customHeight="1" thickBot="1" x14ac:dyDescent="0.35">
      <c r="A15" s="12" t="s">
        <v>4</v>
      </c>
      <c r="B15" s="13"/>
      <c r="C15" s="13"/>
    </row>
    <row r="16" spans="1:3" ht="24.6" customHeight="1" thickBot="1" x14ac:dyDescent="0.35">
      <c r="A16" s="14" t="s">
        <v>34</v>
      </c>
      <c r="B16" s="13">
        <v>500</v>
      </c>
      <c r="C16" s="13">
        <v>800</v>
      </c>
    </row>
    <row r="17" spans="1:3" ht="19.5" thickBot="1" x14ac:dyDescent="0.35">
      <c r="A17" s="14" t="s">
        <v>35</v>
      </c>
      <c r="B17" s="13">
        <v>1000</v>
      </c>
      <c r="C17" s="13">
        <v>1500</v>
      </c>
    </row>
    <row r="18" spans="1:3" ht="37.9" customHeight="1" thickBot="1" x14ac:dyDescent="0.35">
      <c r="A18" s="14" t="s">
        <v>36</v>
      </c>
      <c r="B18" s="13">
        <v>2500</v>
      </c>
      <c r="C18" s="13">
        <v>2500</v>
      </c>
    </row>
    <row r="19" spans="1:3" ht="27.6" customHeight="1" thickBot="1" x14ac:dyDescent="0.35">
      <c r="A19" s="14" t="s">
        <v>37</v>
      </c>
      <c r="B19" s="13">
        <v>2500</v>
      </c>
      <c r="C19" s="13">
        <v>2500</v>
      </c>
    </row>
    <row r="20" spans="1:3" ht="22.9" customHeight="1" thickBot="1" x14ac:dyDescent="0.35">
      <c r="A20" s="14" t="s">
        <v>38</v>
      </c>
      <c r="B20" s="13">
        <v>5000</v>
      </c>
      <c r="C20" s="13">
        <v>500</v>
      </c>
    </row>
    <row r="21" spans="1:3" ht="23.45" customHeight="1" thickBot="1" x14ac:dyDescent="0.35">
      <c r="A21" s="14" t="s">
        <v>39</v>
      </c>
      <c r="B21" s="13">
        <v>600</v>
      </c>
      <c r="C21" s="13">
        <v>300</v>
      </c>
    </row>
    <row r="22" spans="1:3" ht="24.6" customHeight="1" thickBot="1" x14ac:dyDescent="0.35">
      <c r="A22" s="16" t="s">
        <v>40</v>
      </c>
      <c r="B22" s="13"/>
      <c r="C22" s="13"/>
    </row>
    <row r="23" spans="1:3" ht="26.45" customHeight="1" thickBot="1" x14ac:dyDescent="0.35">
      <c r="A23" s="14" t="s">
        <v>41</v>
      </c>
      <c r="B23" s="13">
        <v>100</v>
      </c>
      <c r="C23" s="13">
        <v>250</v>
      </c>
    </row>
    <row r="24" spans="1:3" ht="24" customHeight="1" thickBot="1" x14ac:dyDescent="0.35">
      <c r="A24" s="14" t="s">
        <v>42</v>
      </c>
      <c r="B24" s="13">
        <v>27500</v>
      </c>
      <c r="C24" s="13">
        <v>27500</v>
      </c>
    </row>
    <row r="25" spans="1:3" ht="24" customHeight="1" thickBot="1" x14ac:dyDescent="0.35">
      <c r="A25" s="14" t="s">
        <v>64</v>
      </c>
      <c r="B25" s="13"/>
      <c r="C25" s="13">
        <v>1800</v>
      </c>
    </row>
    <row r="26" spans="1:3" ht="22.9" customHeight="1" thickBot="1" x14ac:dyDescent="0.35">
      <c r="A26" s="14" t="s">
        <v>43</v>
      </c>
      <c r="B26" s="13">
        <v>8500</v>
      </c>
      <c r="C26" s="13">
        <v>13500</v>
      </c>
    </row>
    <row r="27" spans="1:3" ht="25.9" customHeight="1" thickBot="1" x14ac:dyDescent="0.35">
      <c r="A27" s="14" t="s">
        <v>73</v>
      </c>
      <c r="B27" s="13">
        <v>4000</v>
      </c>
      <c r="C27" s="13">
        <v>4000</v>
      </c>
    </row>
    <row r="28" spans="1:3" ht="25.9" customHeight="1" thickBot="1" x14ac:dyDescent="0.35">
      <c r="A28" s="14" t="s">
        <v>75</v>
      </c>
      <c r="B28" s="13"/>
      <c r="C28" s="13">
        <v>120</v>
      </c>
    </row>
    <row r="29" spans="1:3" ht="18" customHeight="1" thickBot="1" x14ac:dyDescent="0.35">
      <c r="A29" s="14"/>
      <c r="B29" s="13"/>
      <c r="C29" s="13"/>
    </row>
    <row r="30" spans="1:3" ht="23.45" customHeight="1" thickBot="1" x14ac:dyDescent="0.35">
      <c r="A30" s="14" t="s">
        <v>44</v>
      </c>
      <c r="B30" s="13">
        <v>1500</v>
      </c>
      <c r="C30" s="13">
        <v>1500</v>
      </c>
    </row>
    <row r="31" spans="1:3" ht="21" customHeight="1" thickBot="1" x14ac:dyDescent="0.35">
      <c r="A31" s="14" t="s">
        <v>65</v>
      </c>
      <c r="B31" s="13">
        <v>1000</v>
      </c>
      <c r="C31" s="13">
        <v>2000</v>
      </c>
    </row>
    <row r="32" spans="1:3" ht="24.6" customHeight="1" thickBot="1" x14ac:dyDescent="0.35">
      <c r="A32" s="14" t="s">
        <v>45</v>
      </c>
      <c r="B32" s="13">
        <v>300</v>
      </c>
      <c r="C32" s="13">
        <v>0</v>
      </c>
    </row>
    <row r="33" spans="1:4" ht="24" customHeight="1" thickBot="1" x14ac:dyDescent="0.35">
      <c r="A33" s="14" t="s">
        <v>46</v>
      </c>
      <c r="B33" s="13">
        <v>16500</v>
      </c>
      <c r="C33" s="13">
        <v>16500</v>
      </c>
    </row>
    <row r="34" spans="1:4" ht="24.6" customHeight="1" thickBot="1" x14ac:dyDescent="0.35">
      <c r="A34" s="14" t="s">
        <v>47</v>
      </c>
      <c r="B34" s="13">
        <v>1000</v>
      </c>
      <c r="C34" s="13">
        <v>300</v>
      </c>
    </row>
    <row r="35" spans="1:4" ht="20.45" customHeight="1" thickBot="1" x14ac:dyDescent="0.35">
      <c r="A35" s="14" t="s">
        <v>48</v>
      </c>
      <c r="B35" s="13">
        <v>500</v>
      </c>
      <c r="C35" s="13">
        <v>0</v>
      </c>
    </row>
    <row r="36" spans="1:4" ht="22.9" customHeight="1" thickBot="1" x14ac:dyDescent="0.35">
      <c r="A36" s="17" t="s">
        <v>84</v>
      </c>
      <c r="B36" s="13">
        <v>1800</v>
      </c>
      <c r="C36" s="18">
        <v>1500</v>
      </c>
    </row>
    <row r="37" spans="1:4" ht="19.149999999999999" customHeight="1" thickBot="1" x14ac:dyDescent="0.35">
      <c r="A37" s="14" t="s">
        <v>49</v>
      </c>
      <c r="B37" s="13">
        <v>1650</v>
      </c>
      <c r="C37" s="13">
        <v>1773.8</v>
      </c>
    </row>
    <row r="38" spans="1:4" ht="21" customHeight="1" thickBot="1" x14ac:dyDescent="0.35">
      <c r="A38" s="14" t="s">
        <v>85</v>
      </c>
      <c r="B38" s="13">
        <v>875</v>
      </c>
      <c r="C38" s="13">
        <v>500</v>
      </c>
      <c r="D38" s="7"/>
    </row>
    <row r="39" spans="1:4" ht="34.9" customHeight="1" thickBot="1" x14ac:dyDescent="0.35">
      <c r="A39" s="14" t="s">
        <v>76</v>
      </c>
      <c r="B39" s="13">
        <v>2000</v>
      </c>
      <c r="C39" s="13">
        <v>2000</v>
      </c>
    </row>
    <row r="40" spans="1:4" ht="22.9" customHeight="1" thickBot="1" x14ac:dyDescent="0.35">
      <c r="A40" s="14" t="s">
        <v>51</v>
      </c>
      <c r="B40" s="13">
        <v>100</v>
      </c>
      <c r="C40" s="13">
        <v>150</v>
      </c>
    </row>
    <row r="41" spans="1:4" ht="21.6" customHeight="1" thickBot="1" x14ac:dyDescent="0.35">
      <c r="A41" s="14" t="s">
        <v>50</v>
      </c>
      <c r="B41" s="13">
        <v>450</v>
      </c>
      <c r="C41" s="18">
        <v>0</v>
      </c>
    </row>
    <row r="42" spans="1:4" ht="23.45" customHeight="1" thickBot="1" x14ac:dyDescent="0.35">
      <c r="A42" s="14" t="s">
        <v>52</v>
      </c>
      <c r="B42" s="13">
        <v>100</v>
      </c>
      <c r="C42" s="13">
        <v>100</v>
      </c>
    </row>
    <row r="43" spans="1:4" ht="22.9" customHeight="1" thickBot="1" x14ac:dyDescent="0.35">
      <c r="A43" s="14" t="s">
        <v>53</v>
      </c>
      <c r="B43" s="13">
        <v>375</v>
      </c>
      <c r="C43" s="13">
        <v>100</v>
      </c>
    </row>
    <row r="44" spans="1:4" ht="27" customHeight="1" thickBot="1" x14ac:dyDescent="0.35">
      <c r="A44" s="14" t="s">
        <v>74</v>
      </c>
      <c r="B44" s="13">
        <v>200</v>
      </c>
      <c r="C44" s="13">
        <v>260</v>
      </c>
    </row>
    <row r="45" spans="1:4" ht="25.9" customHeight="1" thickBot="1" x14ac:dyDescent="0.35">
      <c r="A45" s="14" t="s">
        <v>54</v>
      </c>
      <c r="B45" s="13">
        <v>12750</v>
      </c>
      <c r="C45" s="13">
        <v>8500</v>
      </c>
    </row>
    <row r="46" spans="1:4" ht="22.9" customHeight="1" x14ac:dyDescent="0.3">
      <c r="A46" s="19" t="s">
        <v>77</v>
      </c>
      <c r="B46" s="20">
        <v>5000</v>
      </c>
      <c r="C46" s="21">
        <v>2050</v>
      </c>
    </row>
    <row r="47" spans="1:4" ht="22.9" customHeight="1" x14ac:dyDescent="0.3">
      <c r="A47" s="22" t="s">
        <v>78</v>
      </c>
      <c r="B47" s="23">
        <v>250</v>
      </c>
      <c r="C47" s="24">
        <v>966.2</v>
      </c>
    </row>
    <row r="48" spans="1:4" ht="19.5" thickBot="1" x14ac:dyDescent="0.35">
      <c r="A48" s="25"/>
      <c r="B48" s="26"/>
      <c r="C48" s="26"/>
    </row>
    <row r="49" spans="1:3" ht="19.899999999999999" customHeight="1" thickBot="1" x14ac:dyDescent="0.35">
      <c r="A49" s="12" t="s">
        <v>69</v>
      </c>
      <c r="B49" s="13"/>
      <c r="C49" s="13"/>
    </row>
    <row r="50" spans="1:3" ht="23.45" customHeight="1" thickBot="1" x14ac:dyDescent="0.35">
      <c r="A50" s="27" t="s">
        <v>8</v>
      </c>
      <c r="B50" s="13">
        <v>150</v>
      </c>
      <c r="C50" s="13">
        <v>150</v>
      </c>
    </row>
    <row r="51" spans="1:3" ht="19.5" thickBot="1" x14ac:dyDescent="0.35">
      <c r="A51" s="27" t="s">
        <v>7</v>
      </c>
      <c r="B51" s="13">
        <v>100</v>
      </c>
      <c r="C51" s="13">
        <v>100</v>
      </c>
    </row>
    <row r="52" spans="1:3" ht="22.9" customHeight="1" thickBot="1" x14ac:dyDescent="0.35">
      <c r="A52" s="27" t="s">
        <v>9</v>
      </c>
      <c r="B52" s="13">
        <v>300</v>
      </c>
      <c r="C52" s="13">
        <v>300</v>
      </c>
    </row>
    <row r="53" spans="1:3" ht="19.899999999999999" customHeight="1" thickBot="1" x14ac:dyDescent="0.35">
      <c r="A53" s="28" t="s">
        <v>10</v>
      </c>
      <c r="B53" s="13">
        <v>200</v>
      </c>
      <c r="C53" s="13">
        <v>200</v>
      </c>
    </row>
    <row r="54" spans="1:3" ht="24.6" customHeight="1" thickBot="1" x14ac:dyDescent="0.35">
      <c r="A54" s="27" t="s">
        <v>6</v>
      </c>
      <c r="B54" s="13">
        <v>500</v>
      </c>
      <c r="C54" s="13">
        <v>500</v>
      </c>
    </row>
    <row r="55" spans="1:3" ht="25.15" customHeight="1" thickBot="1" x14ac:dyDescent="0.35">
      <c r="A55" s="27" t="s">
        <v>11</v>
      </c>
      <c r="B55" s="13">
        <v>100</v>
      </c>
      <c r="C55" s="13">
        <v>100</v>
      </c>
    </row>
    <row r="56" spans="1:3" ht="22.15" customHeight="1" thickBot="1" x14ac:dyDescent="0.35">
      <c r="A56" s="27" t="s">
        <v>12</v>
      </c>
      <c r="B56" s="13">
        <v>1350</v>
      </c>
      <c r="C56" s="13">
        <v>1350</v>
      </c>
    </row>
    <row r="57" spans="1:3" ht="19.5" thickBot="1" x14ac:dyDescent="0.35">
      <c r="A57" s="14"/>
      <c r="B57" s="13"/>
      <c r="C57" s="13"/>
    </row>
    <row r="58" spans="1:3" ht="23.45" customHeight="1" thickBot="1" x14ac:dyDescent="0.35">
      <c r="A58" s="19" t="s">
        <v>14</v>
      </c>
      <c r="B58" s="13">
        <v>5000</v>
      </c>
      <c r="C58" s="13">
        <v>6000</v>
      </c>
    </row>
    <row r="59" spans="1:3" ht="23.45" customHeight="1" thickBot="1" x14ac:dyDescent="0.35">
      <c r="A59" s="14" t="s">
        <v>55</v>
      </c>
      <c r="B59" s="13">
        <v>6250</v>
      </c>
      <c r="C59" s="13">
        <v>6250</v>
      </c>
    </row>
    <row r="60" spans="1:3" ht="24.6" customHeight="1" thickBot="1" x14ac:dyDescent="0.35">
      <c r="A60" s="14" t="s">
        <v>56</v>
      </c>
      <c r="B60" s="13">
        <v>3000</v>
      </c>
      <c r="C60" s="13">
        <v>3600</v>
      </c>
    </row>
    <row r="61" spans="1:3" ht="19.5" thickBot="1" x14ac:dyDescent="0.35">
      <c r="A61" s="14" t="s">
        <v>57</v>
      </c>
      <c r="B61" s="13">
        <v>1000</v>
      </c>
      <c r="C61" s="13">
        <v>2800</v>
      </c>
    </row>
    <row r="62" spans="1:3" ht="24" customHeight="1" thickBot="1" x14ac:dyDescent="0.35">
      <c r="A62" s="14" t="s">
        <v>58</v>
      </c>
      <c r="B62" s="13">
        <v>1500</v>
      </c>
      <c r="C62" s="13">
        <v>5000</v>
      </c>
    </row>
    <row r="63" spans="1:3" ht="23.45" customHeight="1" thickBot="1" x14ac:dyDescent="0.35">
      <c r="A63" s="14" t="s">
        <v>5</v>
      </c>
      <c r="B63" s="13">
        <v>40000</v>
      </c>
      <c r="C63" s="13">
        <v>25000</v>
      </c>
    </row>
    <row r="64" spans="1:3" ht="33" thickBot="1" x14ac:dyDescent="0.35">
      <c r="A64" s="12" t="s">
        <v>13</v>
      </c>
      <c r="B64" s="15">
        <f>SUM(B17:B63)</f>
        <v>157500</v>
      </c>
      <c r="C64" s="15">
        <f>SUM(C16:C63)</f>
        <v>144820</v>
      </c>
    </row>
    <row r="65" spans="1:3" ht="39" customHeight="1" thickBot="1" x14ac:dyDescent="0.35">
      <c r="A65" s="14"/>
      <c r="B65" s="13"/>
      <c r="C65" s="13"/>
    </row>
    <row r="66" spans="1:3" ht="19.5" thickBot="1" x14ac:dyDescent="0.35">
      <c r="A66" s="12" t="s">
        <v>59</v>
      </c>
      <c r="B66" s="13"/>
      <c r="C66" s="13"/>
    </row>
    <row r="67" spans="1:3" ht="19.5" thickBot="1" x14ac:dyDescent="0.35">
      <c r="A67" s="14" t="s">
        <v>60</v>
      </c>
      <c r="B67" s="13">
        <v>25000</v>
      </c>
      <c r="C67" s="13">
        <v>25000</v>
      </c>
    </row>
    <row r="68" spans="1:3" ht="19.5" thickBot="1" x14ac:dyDescent="0.35">
      <c r="A68" s="14" t="s">
        <v>63</v>
      </c>
      <c r="B68" s="13">
        <v>2000</v>
      </c>
      <c r="C68" s="13">
        <v>1050</v>
      </c>
    </row>
    <row r="69" spans="1:3" ht="23.45" customHeight="1" thickBot="1" x14ac:dyDescent="0.35">
      <c r="A69" s="14" t="s">
        <v>18</v>
      </c>
      <c r="B69" s="13">
        <v>1000</v>
      </c>
      <c r="C69" s="13"/>
    </row>
    <row r="70" spans="1:3" ht="23.45" customHeight="1" thickBot="1" x14ac:dyDescent="0.35">
      <c r="A70" s="14" t="s">
        <v>71</v>
      </c>
      <c r="B70" s="13"/>
      <c r="C70" s="13">
        <v>1000</v>
      </c>
    </row>
    <row r="71" spans="1:3" ht="23.45" customHeight="1" thickBot="1" x14ac:dyDescent="0.35">
      <c r="A71" s="14" t="s">
        <v>61</v>
      </c>
      <c r="B71" s="13">
        <v>8500</v>
      </c>
      <c r="C71" s="13">
        <v>1000</v>
      </c>
    </row>
    <row r="72" spans="1:3" ht="23.45" customHeight="1" thickBot="1" x14ac:dyDescent="0.35">
      <c r="A72" s="22" t="s">
        <v>79</v>
      </c>
      <c r="B72" s="29"/>
      <c r="C72" s="13">
        <v>1000</v>
      </c>
    </row>
    <row r="73" spans="1:3" ht="23.45" customHeight="1" thickBot="1" x14ac:dyDescent="0.35">
      <c r="A73" s="25" t="s">
        <v>19</v>
      </c>
      <c r="B73" s="13">
        <v>178</v>
      </c>
      <c r="C73" s="13">
        <v>0</v>
      </c>
    </row>
    <row r="74" spans="1:3" ht="23.45" customHeight="1" thickBot="1" x14ac:dyDescent="0.35">
      <c r="A74" s="14" t="s">
        <v>20</v>
      </c>
      <c r="B74" s="13">
        <v>500</v>
      </c>
      <c r="C74" s="13">
        <v>500</v>
      </c>
    </row>
    <row r="75" spans="1:3" ht="39" customHeight="1" thickBot="1" x14ac:dyDescent="0.35">
      <c r="A75" s="14" t="s">
        <v>70</v>
      </c>
      <c r="B75" s="13"/>
      <c r="C75" s="13">
        <v>1000</v>
      </c>
    </row>
    <row r="76" spans="1:3" ht="20.45" customHeight="1" thickBot="1" x14ac:dyDescent="0.35">
      <c r="A76" s="14" t="s">
        <v>66</v>
      </c>
      <c r="B76" s="13">
        <v>1000</v>
      </c>
      <c r="C76" s="13">
        <v>250</v>
      </c>
    </row>
    <row r="77" spans="1:3" ht="19.5" thickBot="1" x14ac:dyDescent="0.35">
      <c r="A77" s="14" t="s">
        <v>21</v>
      </c>
      <c r="B77" s="13">
        <v>500</v>
      </c>
      <c r="C77" s="13">
        <v>0</v>
      </c>
    </row>
    <row r="78" spans="1:3" ht="19.5" thickBot="1" x14ac:dyDescent="0.35">
      <c r="A78" s="14" t="s">
        <v>80</v>
      </c>
      <c r="B78" s="13"/>
      <c r="C78" s="18">
        <v>100</v>
      </c>
    </row>
    <row r="79" spans="1:3" ht="22.15" customHeight="1" thickBot="1" x14ac:dyDescent="0.35">
      <c r="A79" s="14" t="s">
        <v>83</v>
      </c>
      <c r="B79" s="13">
        <v>2500</v>
      </c>
      <c r="C79" s="13">
        <v>500</v>
      </c>
    </row>
    <row r="80" spans="1:3" ht="23.45" customHeight="1" thickBot="1" x14ac:dyDescent="0.35">
      <c r="A80" s="14" t="s">
        <v>23</v>
      </c>
      <c r="B80" s="13">
        <v>1500</v>
      </c>
      <c r="C80" s="13">
        <v>1000</v>
      </c>
    </row>
    <row r="81" spans="1:4" ht="21.6" customHeight="1" thickBot="1" x14ac:dyDescent="0.35">
      <c r="A81" s="14" t="s">
        <v>81</v>
      </c>
      <c r="B81" s="13">
        <v>1500</v>
      </c>
      <c r="C81" s="13">
        <v>0</v>
      </c>
    </row>
    <row r="82" spans="1:4" ht="21.6" customHeight="1" thickBot="1" x14ac:dyDescent="0.35">
      <c r="A82" s="14" t="s">
        <v>22</v>
      </c>
      <c r="B82" s="13">
        <v>100</v>
      </c>
      <c r="C82" s="13">
        <v>200</v>
      </c>
    </row>
    <row r="83" spans="1:4" ht="24" customHeight="1" thickBot="1" x14ac:dyDescent="0.35">
      <c r="A83" s="14" t="s">
        <v>82</v>
      </c>
      <c r="B83" s="13">
        <v>500</v>
      </c>
      <c r="C83" s="13">
        <v>800</v>
      </c>
    </row>
    <row r="84" spans="1:4" ht="24" customHeight="1" thickBot="1" x14ac:dyDescent="0.35">
      <c r="A84" s="14" t="s">
        <v>24</v>
      </c>
      <c r="B84" s="13">
        <v>500</v>
      </c>
      <c r="C84" s="13">
        <v>250</v>
      </c>
    </row>
    <row r="85" spans="1:4" ht="24" customHeight="1" thickBot="1" x14ac:dyDescent="0.35">
      <c r="A85" s="14" t="s">
        <v>62</v>
      </c>
      <c r="B85" s="13">
        <v>2000</v>
      </c>
      <c r="C85" s="13">
        <v>0</v>
      </c>
    </row>
    <row r="86" spans="1:4" ht="24" customHeight="1" thickBot="1" x14ac:dyDescent="0.35">
      <c r="A86" s="14" t="s">
        <v>25</v>
      </c>
      <c r="B86" s="13">
        <v>1000</v>
      </c>
      <c r="C86" s="13">
        <v>0</v>
      </c>
    </row>
    <row r="87" spans="1:4" ht="18.600000000000001" customHeight="1" thickBot="1" x14ac:dyDescent="0.35">
      <c r="A87" s="14" t="s">
        <v>68</v>
      </c>
      <c r="B87" s="13"/>
      <c r="C87" s="13">
        <v>3000</v>
      </c>
    </row>
    <row r="88" spans="1:4" ht="18.600000000000001" customHeight="1" thickBot="1" x14ac:dyDescent="0.35">
      <c r="A88" s="19" t="s">
        <v>67</v>
      </c>
      <c r="B88" s="13"/>
      <c r="C88" s="13">
        <v>100</v>
      </c>
    </row>
    <row r="89" spans="1:4" s="4" customFormat="1" ht="37.15" customHeight="1" thickBot="1" x14ac:dyDescent="0.35">
      <c r="A89" s="30" t="s">
        <v>15</v>
      </c>
      <c r="B89" s="15">
        <f>SUM(B67:B87)</f>
        <v>48278</v>
      </c>
      <c r="C89" s="15">
        <f>SUM(C67:C88)</f>
        <v>36750</v>
      </c>
      <c r="D89" s="6"/>
    </row>
    <row r="90" spans="1:4" ht="43.9" customHeight="1" thickTop="1" thickBot="1" x14ac:dyDescent="0.35">
      <c r="A90" s="31"/>
      <c r="B90" s="13"/>
      <c r="C90" s="13"/>
    </row>
    <row r="91" spans="1:4" ht="20.25" thickTop="1" thickBot="1" x14ac:dyDescent="0.35">
      <c r="A91" s="32" t="s">
        <v>16</v>
      </c>
      <c r="B91" s="13">
        <f>SUM(B64+B89)</f>
        <v>205778</v>
      </c>
      <c r="C91" s="13">
        <f>SUM(C64+C89)</f>
        <v>181570</v>
      </c>
    </row>
    <row r="92" spans="1:4" ht="20.25" thickTop="1" thickBot="1" x14ac:dyDescent="0.35">
      <c r="A92" s="32" t="s">
        <v>17</v>
      </c>
      <c r="B92" s="13">
        <f>SUM(B13)</f>
        <v>202650</v>
      </c>
      <c r="C92" s="13">
        <f>SUM(C13)</f>
        <v>217750</v>
      </c>
    </row>
    <row r="93" spans="1:4" ht="20.25" thickTop="1" thickBot="1" x14ac:dyDescent="0.35">
      <c r="A93" s="32" t="s">
        <v>86</v>
      </c>
      <c r="B93" s="13">
        <f>SUM(B92-B91)</f>
        <v>-3128</v>
      </c>
      <c r="C93" s="13">
        <f>SUM(C92-C91)</f>
        <v>36180</v>
      </c>
    </row>
    <row r="94" spans="1:4" ht="19.5" thickTop="1" x14ac:dyDescent="0.3"/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7c0116-4f7a-4160-a580-2040bc506ffc" xsi:nil="true"/>
    <lcf76f155ced4ddcb4097134ff3c332f xmlns="56d419f6-452c-48a8-a442-cb41b49b78a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A23395B15A14F8D3FDCA43E851060" ma:contentTypeVersion="14" ma:contentTypeDescription="Create a new document." ma:contentTypeScope="" ma:versionID="edbff600ed228c2525453b652d557007">
  <xsd:schema xmlns:xsd="http://www.w3.org/2001/XMLSchema" xmlns:xs="http://www.w3.org/2001/XMLSchema" xmlns:p="http://schemas.microsoft.com/office/2006/metadata/properties" xmlns:ns2="56d419f6-452c-48a8-a442-cb41b49b78a4" xmlns:ns3="517c0116-4f7a-4160-a580-2040bc506ffc" targetNamespace="http://schemas.microsoft.com/office/2006/metadata/properties" ma:root="true" ma:fieldsID="6c7beb46a4bd1a0edba9eb15e8af17ac" ns2:_="" ns3:_="">
    <xsd:import namespace="56d419f6-452c-48a8-a442-cb41b49b78a4"/>
    <xsd:import namespace="517c0116-4f7a-4160-a580-2040bc506f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419f6-452c-48a8-a442-cb41b49b7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25b3317-12d5-40ce-8930-101752a581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c0116-4f7a-4160-a580-2040bc506ff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9171e2b-d278-4317-ba06-1ab23dce9d05}" ma:internalName="TaxCatchAll" ma:showField="CatchAllData" ma:web="517c0116-4f7a-4160-a580-2040bc506f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62EDF3-22D9-4761-9468-EEFE1F9C4E72}">
  <ds:schemaRefs>
    <ds:schemaRef ds:uri="http://purl.org/dc/terms/"/>
    <ds:schemaRef ds:uri="http://schemas.microsoft.com/office/2006/documentManagement/types"/>
    <ds:schemaRef ds:uri="56d419f6-452c-48a8-a442-cb41b49b78a4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17c0116-4f7a-4160-a580-2040bc506ffc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498B05-7D20-4178-BECC-B85D674AE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237882-27BC-4044-87CF-BAE23B150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419f6-452c-48a8-a442-cb41b49b78a4"/>
    <ds:schemaRef ds:uri="517c0116-4f7a-4160-a580-2040bc506f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 Lakes</dc:creator>
  <cp:lastModifiedBy>City Sec- Jeremy Barcomb</cp:lastModifiedBy>
  <cp:lastPrinted>2023-02-06T19:13:15Z</cp:lastPrinted>
  <dcterms:created xsi:type="dcterms:W3CDTF">2022-07-18T17:27:31Z</dcterms:created>
  <dcterms:modified xsi:type="dcterms:W3CDTF">2023-02-06T20:09:57Z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0x0101005BAA23395B15A14F8D3FDCA43E851060</vt:lpwstr>
  </property>
</Properties>
</file>